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405BCA5F-E95A-488A-86F5-E44FC9810A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O39" i="1" l="1"/>
  <c r="N39" i="1"/>
  <c r="M39" i="1"/>
  <c r="K39" i="1"/>
  <c r="L39" i="1"/>
  <c r="J39" i="1"/>
  <c r="I39" i="1"/>
  <c r="H11" i="1"/>
  <c r="H39" i="1" s="1"/>
  <c r="D39" i="1"/>
  <c r="E39" i="1"/>
  <c r="F39" i="1"/>
  <c r="G39" i="1"/>
</calcChain>
</file>

<file path=xl/sharedStrings.xml><?xml version="1.0" encoding="utf-8"?>
<sst xmlns="http://schemas.openxmlformats.org/spreadsheetml/2006/main" count="53" uniqueCount="53">
  <si>
    <t>lei</t>
  </si>
  <si>
    <t>Beneficiar</t>
  </si>
  <si>
    <t>Valoare platita in FEBRUARIE</t>
  </si>
  <si>
    <t>Valoare platita in MARTIE</t>
  </si>
  <si>
    <t>Valoare platita in APRILIE</t>
  </si>
  <si>
    <t>Valoare platita in IUNIE</t>
  </si>
  <si>
    <t>Valoare platita in IULIE</t>
  </si>
  <si>
    <t>Valoare platita in AUGUST</t>
  </si>
  <si>
    <t>Valoare platita
 in MAI</t>
  </si>
  <si>
    <t>Valoare        platita in SEPT</t>
  </si>
  <si>
    <t>Nr. Crt.</t>
  </si>
  <si>
    <t>Cod Fiscal</t>
  </si>
  <si>
    <t>Valoare platita in IANUARIE</t>
  </si>
  <si>
    <t>ACONITI-LINE FARM</t>
  </si>
  <si>
    <t>ANEL_CO</t>
  </si>
  <si>
    <t>BELLADONA</t>
  </si>
  <si>
    <t>CATENA COMFARM</t>
  </si>
  <si>
    <t>CATENA FARMACON</t>
  </si>
  <si>
    <t>CATENA HYGEIA</t>
  </si>
  <si>
    <t>CONDOR</t>
  </si>
  <si>
    <t>DEMETRA PHARM</t>
  </si>
  <si>
    <t>ELEDANIS</t>
  </si>
  <si>
    <t>FARM ES DIANA</t>
  </si>
  <si>
    <t>FARMACIA DAVILLA SRL</t>
  </si>
  <si>
    <t>HELP NET FARMA SA</t>
  </si>
  <si>
    <t>HELYA FARM</t>
  </si>
  <si>
    <t>HYPERICI</t>
  </si>
  <si>
    <t>MEDIMFARM TOPFARM S.A.</t>
  </si>
  <si>
    <t>MUSETEL</t>
  </si>
  <si>
    <t>SANTALUM FARM</t>
  </si>
  <si>
    <t>SEMA INVESTMENT S.R.L.</t>
  </si>
  <si>
    <t>STARPHARM</t>
  </si>
  <si>
    <t>TRI FARM S.R.L.</t>
  </si>
  <si>
    <t>VINCA</t>
  </si>
  <si>
    <t>PHARMALAUR</t>
  </si>
  <si>
    <t>PAEONIA</t>
  </si>
  <si>
    <t>GENUIN IMPEX SRL</t>
  </si>
  <si>
    <t>TUDAL</t>
  </si>
  <si>
    <t>PLATI EFECTUATE IN ANUL 2023 CATRE FARMACII PENTRU MATERIALE SANITARE PNS-FARMACII</t>
  </si>
  <si>
    <t>DR. MAX SRL(fost SENSIBLU SRL)</t>
  </si>
  <si>
    <t>INDIGO FARM SRL</t>
  </si>
  <si>
    <t>MINI FARM CONCEPT S.R.L.</t>
  </si>
  <si>
    <t>DORADA</t>
  </si>
  <si>
    <t>SAS PHARMA PLUS</t>
  </si>
  <si>
    <t>total</t>
  </si>
  <si>
    <t>FADEL FARM SRL</t>
  </si>
  <si>
    <t>RONDO FARM</t>
  </si>
  <si>
    <t>SAVIOR PHARMA VISTA SRL</t>
  </si>
  <si>
    <t>Valoare        platita in OCT</t>
  </si>
  <si>
    <t>Valoare        platita in NOV</t>
  </si>
  <si>
    <t>SPERANTA  LOC. 6547  CP 896610</t>
  </si>
  <si>
    <t>FADEL FARM SRL  LOC. 6748  CP 40571960</t>
  </si>
  <si>
    <t>Valoare        platita in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</si>
</sst>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63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0" fillId="0" borderId="3" xfId="0" applyBorder="1"/>
    <xf numFmtId="4" fontId="0" fillId="0" borderId="3" xfId="0" applyNumberFormat="1" applyBorder="1"/>
    <xf numFmtId="4" fontId="2" fillId="0" borderId="3" xfId="0" applyNumberFormat="1" applyFont="1" applyBorder="1"/>
    <xf numFmtId="0" fontId="2" fillId="0" borderId="3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5" fillId="0" borderId="3" xfId="0" applyNumberFormat="1" applyFont="1" applyBorder="1"/>
    <xf numFmtId="0" fontId="2" fillId="0" borderId="2" xfId="0" applyFont="1" applyBorder="1" applyAlignment="1">
      <alignment vertical="center" wrapText="1"/>
    </xf>
    <xf numFmtId="4" fontId="2" fillId="0" borderId="0" xfId="0" applyNumberFormat="1" applyFont="1"/>
    <xf numFmtId="4" fontId="0" fillId="0" borderId="0" xfId="0" applyNumberFormat="1"/>
    <xf numFmtId="4" fontId="6" fillId="0" borderId="0" xfId="0" applyNumberFormat="1" applyFont="1"/>
    <xf numFmtId="0" fontId="2" fillId="0" borderId="4" xfId="0" applyFont="1" applyBorder="1"/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0" borderId="9" xfId="0" applyBorder="1"/>
    <xf numFmtId="0" fontId="5" fillId="0" borderId="3" xfId="0" applyFont="1" applyBorder="1"/>
    <xf numFmtId="0" fontId="1" fillId="0" borderId="10" xfId="0" applyFont="1" applyBorder="1" applyAlignment="1">
      <alignment horizontal="center" vertical="center" wrapText="1"/>
    </xf>
    <xf numFmtId="4" fontId="0" fillId="0" borderId="11" xfId="0" applyNumberFormat="1" applyBorder="1"/>
    <xf numFmtId="0" fontId="2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/>
    <xf numFmtId="0" fontId="1" fillId="0" borderId="3" xfId="0" applyFont="1" applyBorder="1" applyAlignment="1">
      <alignment vertical="center" wrapText="1"/>
    </xf>
    <xf numFmtId="4" fontId="3" fillId="0" borderId="11" xfId="0" applyNumberFormat="1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3" xfId="0" applyBorder="1"/>
    <xf numFmtId="4" fontId="0" fillId="0" borderId="13" xfId="0" applyNumberFormat="1" applyBorder="1"/>
    <xf numFmtId="0" fontId="0" fillId="0" borderId="0" xfId="0" applyBorder="1"/>
    <xf numFmtId="4" fontId="0" fillId="0" borderId="0" xfId="0" applyNumberFormat="1" applyBorder="1"/>
    <xf numFmtId="0" fontId="2" fillId="0" borderId="0" xfId="0" applyFont="1" applyBorder="1"/>
    <xf numFmtId="4" fontId="3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tabSelected="1" topLeftCell="A5" workbookViewId="0">
      <selection activeCell="A4" sqref="A4:A38"/>
    </sheetView>
  </sheetViews>
  <sheetFormatPr defaultColWidth="9.140625" defaultRowHeight="12.75" x14ac:dyDescent="0.2"/>
  <cols>
    <col min="1" max="1" width="7.140625" style="1" customWidth="1"/>
    <col min="2" max="2" width="29.5703125" style="1" customWidth="1"/>
    <col min="3" max="5" width="12" style="1" customWidth="1"/>
    <col min="6" max="6" width="17.28515625" style="1" customWidth="1"/>
    <col min="7" max="7" width="14.140625" style="1" customWidth="1"/>
    <col min="8" max="8" width="17.28515625" style="1" customWidth="1"/>
    <col min="9" max="9" width="15.28515625" style="1" customWidth="1"/>
    <col min="10" max="10" width="18.42578125" style="1" customWidth="1"/>
    <col min="11" max="11" width="11.42578125" style="1" customWidth="1"/>
    <col min="12" max="12" width="13.85546875" style="1" customWidth="1"/>
    <col min="13" max="13" width="16.5703125" style="1" customWidth="1"/>
    <col min="14" max="14" width="15.5703125" style="1" customWidth="1"/>
    <col min="15" max="15" width="20.42578125" style="1" customWidth="1"/>
    <col min="16" max="16" width="54.28515625" style="1" bestFit="1" customWidth="1"/>
    <col min="17" max="16384" width="9.140625" style="1"/>
  </cols>
  <sheetData>
    <row r="1" spans="1:18" ht="12.75" customHeight="1" x14ac:dyDescent="0.2">
      <c r="A1" s="31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8" x14ac:dyDescent="0.2">
      <c r="A2" s="14"/>
      <c r="B2" s="15"/>
      <c r="C2" s="16"/>
      <c r="D2" s="17"/>
      <c r="E2" s="17"/>
      <c r="F2" s="10"/>
      <c r="G2" s="10"/>
      <c r="H2" s="10"/>
      <c r="I2" s="10"/>
      <c r="J2" s="2"/>
      <c r="K2" s="10"/>
      <c r="L2" s="10"/>
      <c r="M2" s="10"/>
      <c r="N2" s="26"/>
      <c r="O2" s="29" t="s">
        <v>0</v>
      </c>
    </row>
    <row r="3" spans="1:18" ht="38.25" x14ac:dyDescent="0.2">
      <c r="A3" s="18" t="s">
        <v>10</v>
      </c>
      <c r="B3" s="19" t="s">
        <v>1</v>
      </c>
      <c r="C3" s="19" t="s">
        <v>11</v>
      </c>
      <c r="D3" s="19" t="s">
        <v>12</v>
      </c>
      <c r="E3" s="19" t="s">
        <v>2</v>
      </c>
      <c r="F3" s="20" t="s">
        <v>3</v>
      </c>
      <c r="G3" s="19" t="s">
        <v>4</v>
      </c>
      <c r="H3" s="19" t="s">
        <v>8</v>
      </c>
      <c r="I3" s="19" t="s">
        <v>5</v>
      </c>
      <c r="J3" s="7" t="s">
        <v>6</v>
      </c>
      <c r="K3" s="8" t="s">
        <v>7</v>
      </c>
      <c r="L3" s="8" t="s">
        <v>9</v>
      </c>
      <c r="M3" s="24" t="s">
        <v>48</v>
      </c>
      <c r="N3" s="27" t="s">
        <v>49</v>
      </c>
      <c r="O3" s="27" t="s">
        <v>52</v>
      </c>
    </row>
    <row r="4" spans="1:18" ht="15" x14ac:dyDescent="0.25">
      <c r="A4" s="6">
        <v>1</v>
      </c>
      <c r="B4" s="3" t="s">
        <v>13</v>
      </c>
      <c r="C4" s="3">
        <v>16770812</v>
      </c>
      <c r="D4" s="4">
        <v>29165.200000000001</v>
      </c>
      <c r="E4" s="4">
        <v>16196</v>
      </c>
      <c r="F4" s="4">
        <v>18829</v>
      </c>
      <c r="G4" s="4">
        <v>15252</v>
      </c>
      <c r="H4" s="4">
        <v>13400</v>
      </c>
      <c r="I4" s="4">
        <v>5295</v>
      </c>
      <c r="J4" s="3">
        <v>23984</v>
      </c>
      <c r="K4" s="3">
        <v>0</v>
      </c>
      <c r="L4" s="4">
        <v>4885.51</v>
      </c>
      <c r="M4" s="4">
        <v>24821.29</v>
      </c>
      <c r="N4" s="25">
        <v>10671.9</v>
      </c>
      <c r="O4" s="4">
        <v>9691.06</v>
      </c>
      <c r="P4" s="35"/>
      <c r="Q4" s="35"/>
      <c r="R4" s="36"/>
    </row>
    <row r="5" spans="1:18" ht="15" x14ac:dyDescent="0.25">
      <c r="A5" s="6">
        <v>2</v>
      </c>
      <c r="B5" s="3" t="s">
        <v>14</v>
      </c>
      <c r="C5" s="3">
        <v>935477</v>
      </c>
      <c r="D5" s="4">
        <v>2880</v>
      </c>
      <c r="E5" s="4">
        <v>1200</v>
      </c>
      <c r="F5" s="4">
        <v>2160</v>
      </c>
      <c r="G5" s="4">
        <v>1440</v>
      </c>
      <c r="H5" s="4">
        <v>1560</v>
      </c>
      <c r="I5" s="4">
        <v>1344</v>
      </c>
      <c r="J5" s="3">
        <v>2736</v>
      </c>
      <c r="K5" s="4">
        <v>0</v>
      </c>
      <c r="L5" s="4">
        <v>1544.84</v>
      </c>
      <c r="M5" s="4">
        <v>2924.16</v>
      </c>
      <c r="N5" s="25">
        <v>1329.88</v>
      </c>
      <c r="O5" s="4">
        <v>1319.14</v>
      </c>
      <c r="P5" s="35"/>
      <c r="Q5" s="35"/>
      <c r="R5" s="36"/>
    </row>
    <row r="6" spans="1:18" ht="15" x14ac:dyDescent="0.25">
      <c r="A6" s="6">
        <v>3</v>
      </c>
      <c r="B6" s="3" t="s">
        <v>15</v>
      </c>
      <c r="C6" s="3">
        <v>908642</v>
      </c>
      <c r="D6" s="4">
        <v>960</v>
      </c>
      <c r="E6" s="5">
        <v>0</v>
      </c>
      <c r="F6" s="4">
        <v>240</v>
      </c>
      <c r="G6" s="4">
        <v>840</v>
      </c>
      <c r="H6" s="5">
        <v>0</v>
      </c>
      <c r="I6" s="4">
        <v>96</v>
      </c>
      <c r="J6" s="3">
        <v>984</v>
      </c>
      <c r="K6" s="4">
        <v>0</v>
      </c>
      <c r="L6" s="4">
        <v>514.95000000000005</v>
      </c>
      <c r="M6" s="4">
        <v>1108.05</v>
      </c>
      <c r="N6" s="25">
        <v>416.76</v>
      </c>
      <c r="O6" s="4">
        <v>309.74</v>
      </c>
      <c r="P6" s="35"/>
      <c r="Q6" s="35"/>
      <c r="R6" s="36"/>
    </row>
    <row r="7" spans="1:18" ht="15" x14ac:dyDescent="0.25">
      <c r="A7" s="6">
        <v>4</v>
      </c>
      <c r="B7" s="3" t="s">
        <v>16</v>
      </c>
      <c r="C7" s="3">
        <v>6580543</v>
      </c>
      <c r="D7" s="4">
        <v>25260</v>
      </c>
      <c r="E7" s="4">
        <v>9180</v>
      </c>
      <c r="F7" s="4">
        <v>13080</v>
      </c>
      <c r="G7" s="4">
        <v>11340</v>
      </c>
      <c r="H7" s="4">
        <v>10680</v>
      </c>
      <c r="I7" s="4">
        <v>11808</v>
      </c>
      <c r="J7" s="3">
        <v>15252</v>
      </c>
      <c r="K7" s="4">
        <v>0</v>
      </c>
      <c r="L7" s="4">
        <v>9165.9599999999991</v>
      </c>
      <c r="M7" s="4">
        <v>27425.040000000001</v>
      </c>
      <c r="N7" s="25">
        <v>9423.1200000000008</v>
      </c>
      <c r="O7" s="4">
        <v>8441.5</v>
      </c>
      <c r="P7" s="35"/>
      <c r="Q7" s="35"/>
      <c r="R7" s="36"/>
    </row>
    <row r="8" spans="1:18" ht="15" x14ac:dyDescent="0.25">
      <c r="A8" s="6">
        <v>5</v>
      </c>
      <c r="B8" s="3" t="s">
        <v>17</v>
      </c>
      <c r="C8" s="3">
        <v>1564954</v>
      </c>
      <c r="D8" s="4">
        <v>5160</v>
      </c>
      <c r="E8" s="4">
        <v>2160</v>
      </c>
      <c r="F8" s="4">
        <v>2400</v>
      </c>
      <c r="G8" s="4">
        <v>2160</v>
      </c>
      <c r="H8" s="4">
        <v>1980</v>
      </c>
      <c r="I8" s="4">
        <v>1920</v>
      </c>
      <c r="J8" s="3">
        <v>3120</v>
      </c>
      <c r="K8" s="4">
        <v>0</v>
      </c>
      <c r="L8" s="4">
        <v>2368.79</v>
      </c>
      <c r="M8" s="4">
        <v>7358.21</v>
      </c>
      <c r="N8" s="25">
        <v>2671.04</v>
      </c>
      <c r="O8" s="4">
        <v>2389.6999999999998</v>
      </c>
      <c r="P8" s="35"/>
      <c r="Q8" s="35"/>
      <c r="R8" s="36"/>
    </row>
    <row r="9" spans="1:18" ht="15" x14ac:dyDescent="0.25">
      <c r="A9" s="6">
        <v>6</v>
      </c>
      <c r="B9" s="3" t="s">
        <v>18</v>
      </c>
      <c r="C9" s="3">
        <v>1803830</v>
      </c>
      <c r="D9" s="4">
        <v>52618.8</v>
      </c>
      <c r="E9" s="4">
        <v>27780</v>
      </c>
      <c r="F9" s="4">
        <v>22200</v>
      </c>
      <c r="G9" s="4">
        <v>27420</v>
      </c>
      <c r="H9" s="4">
        <v>24960</v>
      </c>
      <c r="I9" s="4">
        <v>23760</v>
      </c>
      <c r="J9" s="3">
        <v>31380</v>
      </c>
      <c r="K9" s="4">
        <v>0</v>
      </c>
      <c r="L9" s="4">
        <v>22410.49</v>
      </c>
      <c r="M9" s="4">
        <v>51698.51</v>
      </c>
      <c r="N9" s="25">
        <v>23501.279999999999</v>
      </c>
      <c r="O9" s="4">
        <v>19912.27</v>
      </c>
      <c r="P9" s="35"/>
      <c r="Q9" s="35"/>
      <c r="R9" s="36"/>
    </row>
    <row r="10" spans="1:18" ht="15" x14ac:dyDescent="0.25">
      <c r="A10" s="6">
        <v>7</v>
      </c>
      <c r="B10" s="3" t="s">
        <v>19</v>
      </c>
      <c r="C10" s="3">
        <v>934935</v>
      </c>
      <c r="D10" s="4">
        <v>1080</v>
      </c>
      <c r="E10" s="4">
        <v>720</v>
      </c>
      <c r="F10" s="4">
        <v>240</v>
      </c>
      <c r="G10" s="4">
        <v>600</v>
      </c>
      <c r="H10" s="4">
        <v>480</v>
      </c>
      <c r="I10" s="4">
        <v>192</v>
      </c>
      <c r="J10" s="3">
        <v>288</v>
      </c>
      <c r="K10" s="4">
        <v>0</v>
      </c>
      <c r="L10" s="4">
        <v>205.94</v>
      </c>
      <c r="M10" s="4">
        <v>581.05999999999995</v>
      </c>
      <c r="N10" s="25">
        <v>292.76</v>
      </c>
      <c r="O10" s="4">
        <v>445.1</v>
      </c>
      <c r="P10" s="35"/>
      <c r="Q10" s="35"/>
      <c r="R10" s="36"/>
    </row>
    <row r="11" spans="1:18" ht="15" x14ac:dyDescent="0.25">
      <c r="A11" s="6">
        <v>8</v>
      </c>
      <c r="B11" s="3" t="s">
        <v>20</v>
      </c>
      <c r="C11" s="3">
        <v>2632259</v>
      </c>
      <c r="D11" s="4">
        <v>173880</v>
      </c>
      <c r="E11" s="4">
        <v>80280</v>
      </c>
      <c r="F11" s="4">
        <v>33483</v>
      </c>
      <c r="G11" s="4">
        <v>82728</v>
      </c>
      <c r="H11" s="4">
        <f>29523+51537</f>
        <v>81060</v>
      </c>
      <c r="I11" s="4">
        <v>125937</v>
      </c>
      <c r="J11" s="3">
        <v>96900</v>
      </c>
      <c r="K11" s="4">
        <v>0</v>
      </c>
      <c r="L11" s="4">
        <v>68863.19</v>
      </c>
      <c r="M11" s="4">
        <v>161369.81</v>
      </c>
      <c r="N11" s="25">
        <v>76228.52</v>
      </c>
      <c r="O11" s="4">
        <v>70637.42</v>
      </c>
      <c r="P11" s="35"/>
      <c r="Q11" s="35"/>
      <c r="R11" s="36"/>
    </row>
    <row r="12" spans="1:18" ht="15" x14ac:dyDescent="0.25">
      <c r="A12" s="6">
        <v>9</v>
      </c>
      <c r="B12" s="3" t="s">
        <v>42</v>
      </c>
      <c r="C12" s="3">
        <v>940767</v>
      </c>
      <c r="D12" s="5">
        <v>0</v>
      </c>
      <c r="E12" s="4">
        <v>120</v>
      </c>
      <c r="F12" s="5">
        <v>0</v>
      </c>
      <c r="G12" s="5">
        <v>0</v>
      </c>
      <c r="H12" s="4">
        <v>120</v>
      </c>
      <c r="I12" s="4">
        <v>25536</v>
      </c>
      <c r="J12" s="1">
        <v>0</v>
      </c>
      <c r="K12" s="4">
        <v>0</v>
      </c>
      <c r="L12" s="11">
        <v>0</v>
      </c>
      <c r="N12" s="28">
        <v>0</v>
      </c>
      <c r="O12" s="6">
        <v>0</v>
      </c>
      <c r="P12" s="37"/>
      <c r="Q12" s="37"/>
      <c r="R12" s="37"/>
    </row>
    <row r="13" spans="1:18" ht="15.75" customHeight="1" x14ac:dyDescent="0.25">
      <c r="A13" s="6">
        <v>10</v>
      </c>
      <c r="B13" s="3" t="s">
        <v>39</v>
      </c>
      <c r="C13" s="3">
        <v>9378655</v>
      </c>
      <c r="D13" s="4">
        <v>55776</v>
      </c>
      <c r="E13" s="4">
        <v>26520</v>
      </c>
      <c r="F13" s="4">
        <v>27828</v>
      </c>
      <c r="G13" s="4">
        <v>24240</v>
      </c>
      <c r="H13" s="4">
        <v>21480</v>
      </c>
      <c r="I13" s="4">
        <v>96</v>
      </c>
      <c r="J13" s="3">
        <v>29424</v>
      </c>
      <c r="K13" s="4">
        <v>0</v>
      </c>
      <c r="L13" s="4">
        <v>23790.57</v>
      </c>
      <c r="M13" s="4">
        <v>56159.43</v>
      </c>
      <c r="N13" s="25">
        <v>22533.96</v>
      </c>
      <c r="O13" s="4">
        <v>20326.73</v>
      </c>
      <c r="P13" s="35"/>
      <c r="Q13" s="35"/>
      <c r="R13" s="36"/>
    </row>
    <row r="14" spans="1:18" ht="15" x14ac:dyDescent="0.25">
      <c r="A14" s="6">
        <v>11</v>
      </c>
      <c r="B14" s="3" t="s">
        <v>45</v>
      </c>
      <c r="C14" s="3">
        <v>40571960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4">
        <v>192</v>
      </c>
      <c r="J14" s="22">
        <v>48</v>
      </c>
      <c r="K14" s="4">
        <v>0</v>
      </c>
      <c r="L14" s="11">
        <v>0</v>
      </c>
      <c r="M14" s="4">
        <v>120</v>
      </c>
      <c r="N14" s="28">
        <v>0</v>
      </c>
      <c r="O14" s="6">
        <v>0</v>
      </c>
      <c r="P14" s="37"/>
      <c r="Q14" s="37"/>
      <c r="R14" s="37"/>
    </row>
    <row r="15" spans="1:18" ht="27.75" customHeight="1" x14ac:dyDescent="0.25">
      <c r="A15" s="6">
        <v>12</v>
      </c>
      <c r="B15" s="3" t="s">
        <v>21</v>
      </c>
      <c r="C15" s="3">
        <v>15269865</v>
      </c>
      <c r="D15" s="4">
        <v>600</v>
      </c>
      <c r="E15" s="5">
        <v>0</v>
      </c>
      <c r="F15" s="4">
        <v>240</v>
      </c>
      <c r="G15" s="4">
        <v>480</v>
      </c>
      <c r="H15" s="5">
        <v>0</v>
      </c>
      <c r="I15" s="5">
        <v>0</v>
      </c>
      <c r="J15" s="1">
        <v>24</v>
      </c>
      <c r="K15" s="4">
        <v>0</v>
      </c>
      <c r="L15" s="11">
        <v>0</v>
      </c>
      <c r="M15" s="4">
        <v>334</v>
      </c>
      <c r="N15" s="25">
        <v>26</v>
      </c>
      <c r="O15" s="4">
        <v>54.14</v>
      </c>
      <c r="P15" s="35"/>
      <c r="Q15" s="35"/>
      <c r="R15" s="36"/>
    </row>
    <row r="16" spans="1:18" ht="15" x14ac:dyDescent="0.25">
      <c r="A16" s="6">
        <v>13</v>
      </c>
      <c r="B16" s="3" t="s">
        <v>51</v>
      </c>
      <c r="C16" s="3">
        <v>40571960</v>
      </c>
      <c r="O16" s="4">
        <v>54.14</v>
      </c>
      <c r="P16" s="35"/>
      <c r="Q16" s="35"/>
      <c r="R16" s="36"/>
    </row>
    <row r="17" spans="1:18" ht="15" x14ac:dyDescent="0.25">
      <c r="A17" s="6">
        <v>14</v>
      </c>
      <c r="B17" s="3" t="s">
        <v>22</v>
      </c>
      <c r="C17" s="3">
        <v>1345660</v>
      </c>
      <c r="D17" s="4">
        <v>240</v>
      </c>
      <c r="E17" s="4">
        <v>120</v>
      </c>
      <c r="F17" s="4">
        <v>120</v>
      </c>
      <c r="G17" s="4">
        <v>600</v>
      </c>
      <c r="H17" s="5">
        <v>0</v>
      </c>
      <c r="I17" s="4">
        <v>192</v>
      </c>
      <c r="J17" s="3">
        <v>168</v>
      </c>
      <c r="K17" s="4">
        <v>0</v>
      </c>
      <c r="L17" s="4">
        <v>103.06</v>
      </c>
      <c r="M17" s="4">
        <v>443.94</v>
      </c>
      <c r="N17" s="25">
        <v>132.91999999999999</v>
      </c>
      <c r="O17" s="4">
        <v>121.3</v>
      </c>
      <c r="P17" s="35"/>
      <c r="Q17" s="35"/>
      <c r="R17" s="36"/>
    </row>
    <row r="18" spans="1:18" ht="15" x14ac:dyDescent="0.25">
      <c r="A18" s="6">
        <v>15</v>
      </c>
      <c r="B18" s="3" t="s">
        <v>23</v>
      </c>
      <c r="C18" s="3">
        <v>4532663</v>
      </c>
      <c r="D18" s="4">
        <v>1080</v>
      </c>
      <c r="E18" s="4">
        <v>600</v>
      </c>
      <c r="F18" s="4">
        <v>960</v>
      </c>
      <c r="G18" s="4">
        <v>240</v>
      </c>
      <c r="H18" s="4">
        <v>120</v>
      </c>
      <c r="I18" s="4">
        <v>624</v>
      </c>
      <c r="J18" s="3">
        <v>756</v>
      </c>
      <c r="K18" s="4">
        <v>0</v>
      </c>
      <c r="L18" s="4">
        <v>411.88</v>
      </c>
      <c r="M18" s="4">
        <v>1042.1199999999999</v>
      </c>
      <c r="N18" s="25">
        <v>185.92</v>
      </c>
      <c r="O18" s="4">
        <v>256.66000000000003</v>
      </c>
      <c r="P18" s="35"/>
      <c r="Q18" s="35"/>
      <c r="R18" s="36"/>
    </row>
    <row r="19" spans="1:18" ht="15" x14ac:dyDescent="0.25">
      <c r="A19" s="6">
        <v>16</v>
      </c>
      <c r="B19" s="3" t="s">
        <v>36</v>
      </c>
      <c r="C19" s="3">
        <v>18878773</v>
      </c>
      <c r="D19" s="4">
        <v>480</v>
      </c>
      <c r="E19" s="4">
        <v>360</v>
      </c>
      <c r="F19" s="4">
        <v>960</v>
      </c>
      <c r="G19" s="4">
        <v>360</v>
      </c>
      <c r="H19" s="4">
        <v>480</v>
      </c>
      <c r="I19" s="4">
        <v>576</v>
      </c>
      <c r="J19" s="3">
        <v>864</v>
      </c>
      <c r="K19" s="4">
        <v>0</v>
      </c>
      <c r="L19" s="4">
        <v>1029.8899999999999</v>
      </c>
      <c r="M19" s="4">
        <v>1785.11</v>
      </c>
      <c r="N19" s="25">
        <v>264.92</v>
      </c>
      <c r="O19" s="4">
        <v>743.95</v>
      </c>
      <c r="P19" s="35"/>
      <c r="Q19" s="35"/>
      <c r="R19" s="36"/>
    </row>
    <row r="20" spans="1:18" ht="15" x14ac:dyDescent="0.25">
      <c r="A20" s="6">
        <v>17</v>
      </c>
      <c r="B20" s="3" t="s">
        <v>24</v>
      </c>
      <c r="C20" s="3">
        <v>14169353</v>
      </c>
      <c r="D20" s="4">
        <v>51000</v>
      </c>
      <c r="E20" s="4">
        <v>24264</v>
      </c>
      <c r="F20" s="4">
        <v>25740</v>
      </c>
      <c r="G20" s="4">
        <v>30120</v>
      </c>
      <c r="H20" s="4">
        <v>24600</v>
      </c>
      <c r="I20" s="4">
        <v>23136</v>
      </c>
      <c r="J20" s="3">
        <v>30624</v>
      </c>
      <c r="K20" s="4">
        <v>0</v>
      </c>
      <c r="L20" s="4">
        <v>20237.3</v>
      </c>
      <c r="M20" s="4">
        <v>49902.7</v>
      </c>
      <c r="N20" s="25">
        <v>20636.759999999998</v>
      </c>
      <c r="O20" s="4">
        <v>19682.28</v>
      </c>
      <c r="P20" s="35"/>
      <c r="Q20" s="35"/>
      <c r="R20" s="36"/>
    </row>
    <row r="21" spans="1:18" ht="15" x14ac:dyDescent="0.25">
      <c r="A21" s="6">
        <v>18</v>
      </c>
      <c r="B21" s="3" t="s">
        <v>25</v>
      </c>
      <c r="C21" s="3">
        <v>7728061</v>
      </c>
      <c r="D21" s="4">
        <v>1080</v>
      </c>
      <c r="E21" s="4">
        <v>240</v>
      </c>
      <c r="F21" s="4">
        <v>2160</v>
      </c>
      <c r="G21" s="4">
        <v>600</v>
      </c>
      <c r="H21" s="4">
        <v>240</v>
      </c>
      <c r="I21" s="4">
        <v>1344</v>
      </c>
      <c r="J21" s="3">
        <v>696</v>
      </c>
      <c r="K21" s="4">
        <v>0</v>
      </c>
      <c r="L21" s="4">
        <v>411.88</v>
      </c>
      <c r="M21" s="4">
        <v>2029.12</v>
      </c>
      <c r="N21" s="25">
        <v>558.52</v>
      </c>
      <c r="O21" s="4">
        <v>619.49</v>
      </c>
      <c r="P21" s="35"/>
      <c r="Q21" s="35"/>
      <c r="R21" s="36"/>
    </row>
    <row r="22" spans="1:18" ht="15" x14ac:dyDescent="0.25">
      <c r="A22" s="6">
        <v>19</v>
      </c>
      <c r="B22" s="3" t="s">
        <v>26</v>
      </c>
      <c r="C22" s="3">
        <v>8492618</v>
      </c>
      <c r="D22" s="4">
        <v>960</v>
      </c>
      <c r="E22" s="4">
        <v>840</v>
      </c>
      <c r="F22" s="5">
        <v>0</v>
      </c>
      <c r="G22" s="5">
        <v>0</v>
      </c>
      <c r="H22" s="4">
        <v>1020</v>
      </c>
      <c r="I22" s="4">
        <v>864</v>
      </c>
      <c r="J22" s="3">
        <v>1056</v>
      </c>
      <c r="K22" s="4">
        <v>0</v>
      </c>
      <c r="L22" s="4">
        <v>926.83</v>
      </c>
      <c r="M22" s="4">
        <v>1574.17</v>
      </c>
      <c r="N22" s="25">
        <v>118.96</v>
      </c>
      <c r="O22" s="4">
        <v>940.49</v>
      </c>
      <c r="P22" s="35"/>
      <c r="Q22" s="35"/>
      <c r="R22" s="36"/>
    </row>
    <row r="23" spans="1:18" ht="15" x14ac:dyDescent="0.25">
      <c r="A23" s="6">
        <v>20</v>
      </c>
      <c r="B23" s="3" t="s">
        <v>40</v>
      </c>
      <c r="C23" s="3">
        <v>35770932</v>
      </c>
      <c r="D23" s="4">
        <v>10800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1">
        <v>0</v>
      </c>
      <c r="K23" s="4">
        <v>0</v>
      </c>
      <c r="L23" s="4">
        <v>746.7</v>
      </c>
      <c r="M23" s="4">
        <v>123.36</v>
      </c>
      <c r="N23" s="28">
        <v>0</v>
      </c>
      <c r="O23" s="6">
        <v>0</v>
      </c>
      <c r="P23" s="37"/>
      <c r="Q23" s="37"/>
      <c r="R23" s="37"/>
    </row>
    <row r="24" spans="1:18" ht="28.5" customHeight="1" x14ac:dyDescent="0.25">
      <c r="A24" s="6">
        <v>21</v>
      </c>
      <c r="B24" s="3" t="s">
        <v>27</v>
      </c>
      <c r="C24" s="3">
        <v>35315710</v>
      </c>
      <c r="D24" s="4">
        <v>5100</v>
      </c>
      <c r="E24" s="4">
        <v>3060</v>
      </c>
      <c r="F24" s="4">
        <v>2880</v>
      </c>
      <c r="G24" s="4">
        <v>2880</v>
      </c>
      <c r="H24" s="4">
        <v>1380</v>
      </c>
      <c r="I24" s="4">
        <v>2304</v>
      </c>
      <c r="J24" s="3">
        <v>3456</v>
      </c>
      <c r="K24" s="4">
        <v>0</v>
      </c>
      <c r="L24" s="4">
        <v>2214.19</v>
      </c>
      <c r="M24" s="4">
        <v>5639.01</v>
      </c>
      <c r="N24" s="25">
        <v>1804.88</v>
      </c>
      <c r="O24" s="4">
        <v>1779.36</v>
      </c>
      <c r="P24" s="35"/>
      <c r="Q24" s="35"/>
      <c r="R24" s="36"/>
    </row>
    <row r="25" spans="1:18" ht="15" x14ac:dyDescent="0.25">
      <c r="A25" s="6">
        <v>22</v>
      </c>
      <c r="B25" s="3" t="s">
        <v>41</v>
      </c>
      <c r="C25" s="3">
        <v>31047852</v>
      </c>
      <c r="D25" s="4">
        <v>360</v>
      </c>
      <c r="E25" s="4">
        <v>120</v>
      </c>
      <c r="F25" s="4">
        <v>240</v>
      </c>
      <c r="G25" s="4">
        <v>120</v>
      </c>
      <c r="H25" s="4">
        <v>120</v>
      </c>
      <c r="I25" s="4">
        <v>192</v>
      </c>
      <c r="J25" s="3">
        <v>168</v>
      </c>
      <c r="K25" s="4">
        <v>0</v>
      </c>
      <c r="L25" s="4">
        <v>103.06</v>
      </c>
      <c r="M25" s="4">
        <v>230.94</v>
      </c>
      <c r="N25" s="25">
        <v>185.84</v>
      </c>
      <c r="O25" s="4">
        <v>134.30000000000001</v>
      </c>
      <c r="P25" s="35"/>
      <c r="Q25" s="35"/>
      <c r="R25" s="36"/>
    </row>
    <row r="26" spans="1:18" ht="12.75" customHeight="1" x14ac:dyDescent="0.25">
      <c r="A26" s="6">
        <v>23</v>
      </c>
      <c r="B26" s="3" t="s">
        <v>28</v>
      </c>
      <c r="C26" s="3">
        <v>11151572</v>
      </c>
      <c r="D26" s="4">
        <v>17160</v>
      </c>
      <c r="E26" s="4">
        <v>8220</v>
      </c>
      <c r="F26" s="4">
        <v>9000</v>
      </c>
      <c r="G26" s="4">
        <v>7920</v>
      </c>
      <c r="H26" s="4">
        <v>8880</v>
      </c>
      <c r="I26" s="4">
        <v>7104</v>
      </c>
      <c r="J26" s="3">
        <v>9936</v>
      </c>
      <c r="K26" s="4">
        <v>0</v>
      </c>
      <c r="L26" s="4">
        <v>8033.19</v>
      </c>
      <c r="M26" s="4">
        <v>19000.810000000001</v>
      </c>
      <c r="N26" s="25">
        <v>7600.4</v>
      </c>
      <c r="O26" s="4">
        <v>7732.7</v>
      </c>
      <c r="P26" s="35"/>
      <c r="Q26" s="35"/>
      <c r="R26" s="36"/>
    </row>
    <row r="27" spans="1:18" ht="15" x14ac:dyDescent="0.25">
      <c r="A27" s="6">
        <v>24</v>
      </c>
      <c r="B27" s="3" t="s">
        <v>35</v>
      </c>
      <c r="C27" s="3">
        <v>13658920</v>
      </c>
      <c r="D27" s="4">
        <v>120</v>
      </c>
      <c r="E27" s="5">
        <v>0</v>
      </c>
      <c r="F27" s="5">
        <v>0</v>
      </c>
      <c r="G27" s="4">
        <v>120</v>
      </c>
      <c r="H27" s="5">
        <v>0</v>
      </c>
      <c r="I27" s="5"/>
      <c r="J27" s="3">
        <v>120</v>
      </c>
      <c r="K27" s="4">
        <v>0</v>
      </c>
      <c r="L27" s="11"/>
      <c r="M27" s="4">
        <v>94</v>
      </c>
      <c r="N27" s="25">
        <v>26</v>
      </c>
      <c r="O27" s="6">
        <v>0</v>
      </c>
      <c r="P27" s="37"/>
      <c r="Q27" s="37"/>
      <c r="R27" s="37"/>
    </row>
    <row r="28" spans="1:18" ht="15" x14ac:dyDescent="0.25">
      <c r="A28" s="6">
        <v>25</v>
      </c>
      <c r="B28" s="3" t="s">
        <v>34</v>
      </c>
      <c r="C28" s="3">
        <v>16471829</v>
      </c>
      <c r="D28" s="4">
        <v>120</v>
      </c>
      <c r="E28" s="4">
        <v>120</v>
      </c>
      <c r="F28" s="4">
        <v>240</v>
      </c>
      <c r="G28" s="5">
        <v>0</v>
      </c>
      <c r="H28" s="4">
        <v>240</v>
      </c>
      <c r="I28" s="4">
        <v>192</v>
      </c>
      <c r="J28" s="3">
        <v>48</v>
      </c>
      <c r="K28" s="4">
        <v>0</v>
      </c>
      <c r="L28" s="4">
        <v>103.06</v>
      </c>
      <c r="M28" s="4">
        <v>256.94</v>
      </c>
      <c r="N28" s="28">
        <v>0</v>
      </c>
      <c r="O28" s="4">
        <v>108.29</v>
      </c>
      <c r="P28" s="35"/>
      <c r="Q28" s="35"/>
      <c r="R28" s="36"/>
    </row>
    <row r="29" spans="1:18" ht="15" x14ac:dyDescent="0.25">
      <c r="A29" s="6">
        <v>26</v>
      </c>
      <c r="B29" s="3" t="s">
        <v>46</v>
      </c>
      <c r="C29" s="3">
        <v>24938381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4">
        <v>96</v>
      </c>
      <c r="J29" s="3">
        <v>24</v>
      </c>
      <c r="K29" s="4">
        <v>0</v>
      </c>
      <c r="L29" s="11">
        <v>0</v>
      </c>
      <c r="N29" s="25">
        <v>0</v>
      </c>
      <c r="O29" s="4">
        <v>162.43</v>
      </c>
      <c r="P29" s="35"/>
      <c r="Q29" s="35"/>
      <c r="R29" s="36"/>
    </row>
    <row r="30" spans="1:18" ht="15" x14ac:dyDescent="0.25">
      <c r="A30" s="6">
        <v>27</v>
      </c>
      <c r="B30" s="3" t="s">
        <v>47</v>
      </c>
      <c r="C30" s="3">
        <v>29126016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4">
        <v>96</v>
      </c>
      <c r="J30" s="22">
        <v>24</v>
      </c>
      <c r="K30" s="4">
        <v>0</v>
      </c>
      <c r="L30" s="11">
        <v>0</v>
      </c>
      <c r="M30" s="4">
        <v>214</v>
      </c>
      <c r="N30" s="25">
        <v>26</v>
      </c>
      <c r="O30" s="4">
        <v>108.29</v>
      </c>
      <c r="P30" s="35"/>
      <c r="Q30" s="35"/>
      <c r="R30" s="36"/>
    </row>
    <row r="31" spans="1:18" ht="15" x14ac:dyDescent="0.25">
      <c r="A31" s="6">
        <v>28</v>
      </c>
      <c r="B31" s="3" t="s">
        <v>43</v>
      </c>
      <c r="C31" s="3">
        <v>28018091</v>
      </c>
      <c r="D31" s="6">
        <v>0</v>
      </c>
      <c r="E31" s="6">
        <v>0</v>
      </c>
      <c r="F31" s="4">
        <v>240</v>
      </c>
      <c r="G31" s="5">
        <v>0</v>
      </c>
      <c r="H31" s="5">
        <v>0</v>
      </c>
      <c r="I31" s="5">
        <v>0</v>
      </c>
      <c r="J31" s="1">
        <v>0</v>
      </c>
      <c r="K31" s="4">
        <v>0</v>
      </c>
      <c r="L31" s="11">
        <v>0</v>
      </c>
      <c r="M31" s="4"/>
      <c r="N31" s="25">
        <v>0</v>
      </c>
      <c r="O31" s="4">
        <v>0</v>
      </c>
      <c r="P31" s="35"/>
      <c r="Q31" s="35"/>
      <c r="R31" s="36"/>
    </row>
    <row r="32" spans="1:18" ht="15" x14ac:dyDescent="0.25">
      <c r="A32" s="6">
        <v>29</v>
      </c>
      <c r="B32" s="3" t="s">
        <v>29</v>
      </c>
      <c r="C32" s="3">
        <v>30703169</v>
      </c>
      <c r="D32" s="4">
        <v>360</v>
      </c>
      <c r="E32" s="4">
        <v>60</v>
      </c>
      <c r="F32" s="5">
        <v>0</v>
      </c>
      <c r="G32" s="4">
        <v>240</v>
      </c>
      <c r="H32" s="4">
        <v>240</v>
      </c>
      <c r="I32" s="5">
        <v>0</v>
      </c>
      <c r="J32" s="1">
        <v>240</v>
      </c>
      <c r="K32" s="4">
        <v>0</v>
      </c>
      <c r="L32" s="4">
        <v>206.13</v>
      </c>
      <c r="M32" s="4">
        <v>220.87</v>
      </c>
      <c r="N32" s="25">
        <v>212.84</v>
      </c>
      <c r="O32" s="3">
        <v>80.16</v>
      </c>
      <c r="P32" s="37"/>
      <c r="Q32" s="37"/>
      <c r="R32" s="37"/>
    </row>
    <row r="33" spans="1:18" ht="15" x14ac:dyDescent="0.25">
      <c r="A33" s="6">
        <v>30</v>
      </c>
      <c r="B33" s="3" t="s">
        <v>30</v>
      </c>
      <c r="C33" s="3">
        <v>16166299</v>
      </c>
      <c r="D33" s="4">
        <v>1320</v>
      </c>
      <c r="E33" s="4">
        <v>720</v>
      </c>
      <c r="F33" s="4">
        <v>240</v>
      </c>
      <c r="G33" s="4">
        <v>120</v>
      </c>
      <c r="H33" s="4">
        <v>720</v>
      </c>
      <c r="I33" s="4">
        <v>288</v>
      </c>
      <c r="J33" s="22">
        <v>192</v>
      </c>
      <c r="K33" s="4">
        <v>0</v>
      </c>
      <c r="L33" s="4">
        <v>618.01</v>
      </c>
      <c r="M33" s="4">
        <v>862.99</v>
      </c>
      <c r="N33" s="25">
        <v>478.6</v>
      </c>
      <c r="O33" s="3">
        <v>471.12</v>
      </c>
      <c r="P33" s="37"/>
      <c r="Q33" s="37"/>
      <c r="R33" s="37"/>
    </row>
    <row r="34" spans="1:18" ht="15" x14ac:dyDescent="0.25">
      <c r="A34" s="6">
        <v>31</v>
      </c>
      <c r="B34" t="s">
        <v>50</v>
      </c>
      <c r="C34">
        <v>896610</v>
      </c>
      <c r="N34" s="25">
        <v>79.92</v>
      </c>
      <c r="O34" s="4">
        <v>40.08</v>
      </c>
      <c r="P34" s="35"/>
      <c r="Q34" s="35"/>
      <c r="R34" s="36"/>
    </row>
    <row r="35" spans="1:18" ht="15" x14ac:dyDescent="0.25">
      <c r="A35" s="6">
        <v>32</v>
      </c>
      <c r="B35" s="3" t="s">
        <v>31</v>
      </c>
      <c r="C35" s="3">
        <v>18428353</v>
      </c>
      <c r="D35" s="4">
        <v>900</v>
      </c>
      <c r="E35" s="4">
        <v>240</v>
      </c>
      <c r="F35" s="4">
        <v>120</v>
      </c>
      <c r="G35" s="4">
        <v>960</v>
      </c>
      <c r="H35" s="4">
        <v>360</v>
      </c>
      <c r="I35" s="5">
        <v>0</v>
      </c>
      <c r="J35" s="1">
        <v>444</v>
      </c>
      <c r="K35" s="4">
        <v>0</v>
      </c>
      <c r="L35" s="4">
        <v>339.85</v>
      </c>
      <c r="M35" s="4">
        <v>858.15</v>
      </c>
      <c r="N35" s="25">
        <v>317.83999999999997</v>
      </c>
      <c r="O35" s="4">
        <v>242.59</v>
      </c>
      <c r="P35" s="35"/>
      <c r="Q35" s="35"/>
      <c r="R35" s="36"/>
    </row>
    <row r="36" spans="1:18" ht="15" x14ac:dyDescent="0.25">
      <c r="A36" s="6">
        <v>33</v>
      </c>
      <c r="B36" s="3" t="s">
        <v>32</v>
      </c>
      <c r="C36" s="3">
        <v>1357231</v>
      </c>
      <c r="D36" s="4">
        <v>7680</v>
      </c>
      <c r="E36" s="4">
        <v>3720</v>
      </c>
      <c r="F36" s="4">
        <v>5040</v>
      </c>
      <c r="G36" s="4">
        <v>2640</v>
      </c>
      <c r="H36" s="4">
        <v>2640</v>
      </c>
      <c r="I36" s="4">
        <v>2208</v>
      </c>
      <c r="J36" s="3">
        <v>5112</v>
      </c>
      <c r="K36" s="4">
        <v>0</v>
      </c>
      <c r="L36" s="4">
        <v>2780.67</v>
      </c>
      <c r="M36" s="4">
        <v>8416.33</v>
      </c>
      <c r="N36" s="25">
        <v>3728.66</v>
      </c>
      <c r="O36" s="4">
        <v>3451.81</v>
      </c>
      <c r="P36" s="35"/>
      <c r="Q36" s="35"/>
      <c r="R36" s="36"/>
    </row>
    <row r="37" spans="1:18" ht="15" x14ac:dyDescent="0.25">
      <c r="A37" s="6">
        <v>34</v>
      </c>
      <c r="B37" s="3" t="s">
        <v>37</v>
      </c>
      <c r="C37" s="3">
        <v>10826710</v>
      </c>
      <c r="D37" s="4">
        <v>360</v>
      </c>
      <c r="E37" s="5">
        <v>0</v>
      </c>
      <c r="F37" s="5">
        <v>0</v>
      </c>
      <c r="G37" s="4">
        <v>120</v>
      </c>
      <c r="H37" s="4">
        <v>120</v>
      </c>
      <c r="I37" s="5">
        <v>0</v>
      </c>
      <c r="J37" s="3">
        <v>120</v>
      </c>
      <c r="K37" s="4">
        <v>0</v>
      </c>
      <c r="L37" s="11">
        <v>0</v>
      </c>
      <c r="M37" s="4">
        <v>187</v>
      </c>
      <c r="N37" s="25">
        <v>172.88</v>
      </c>
      <c r="O37" s="4">
        <v>114.26</v>
      </c>
      <c r="P37" s="35"/>
      <c r="Q37" s="35"/>
      <c r="R37" s="36"/>
    </row>
    <row r="38" spans="1:18" ht="15" x14ac:dyDescent="0.25">
      <c r="A38" s="6">
        <v>35</v>
      </c>
      <c r="B38" s="3" t="s">
        <v>33</v>
      </c>
      <c r="C38" s="3">
        <v>4947440</v>
      </c>
      <c r="D38" s="4">
        <v>600</v>
      </c>
      <c r="E38" s="4">
        <v>360</v>
      </c>
      <c r="F38" s="4">
        <v>120</v>
      </c>
      <c r="G38" s="4">
        <v>240</v>
      </c>
      <c r="H38" s="4">
        <v>240</v>
      </c>
      <c r="I38" s="4">
        <v>288</v>
      </c>
      <c r="J38" s="3">
        <v>552</v>
      </c>
      <c r="K38" s="4">
        <v>0</v>
      </c>
      <c r="L38" s="4">
        <v>103.06</v>
      </c>
      <c r="M38" s="4">
        <v>501.94</v>
      </c>
      <c r="N38" s="25">
        <v>182.92</v>
      </c>
      <c r="O38" s="4">
        <v>303.5</v>
      </c>
      <c r="P38" s="35"/>
      <c r="Q38" s="35"/>
      <c r="R38" s="36"/>
    </row>
    <row r="39" spans="1:18" ht="15" x14ac:dyDescent="0.25">
      <c r="A39" s="21" t="s">
        <v>44</v>
      </c>
      <c r="B39" s="21"/>
      <c r="C39" s="21"/>
      <c r="D39" s="9">
        <f>SUM(D4:D38)</f>
        <v>447100</v>
      </c>
      <c r="E39" s="9">
        <f>SUM(E4:E38)</f>
        <v>207200</v>
      </c>
      <c r="F39" s="9">
        <f>SUM(F4:F38)</f>
        <v>168760</v>
      </c>
      <c r="G39" s="9">
        <f>SUM(G4:G38)</f>
        <v>213780</v>
      </c>
      <c r="H39" s="9">
        <f>SUM(H4:H38)</f>
        <v>197120</v>
      </c>
      <c r="I39" s="9">
        <f>SUM(I4:I38)</f>
        <v>235680</v>
      </c>
      <c r="J39" s="23">
        <f>SUM(J4:J38)</f>
        <v>258740</v>
      </c>
      <c r="K39" s="23">
        <f>SUM(K4:K38)</f>
        <v>0</v>
      </c>
      <c r="L39" s="23">
        <f>SUM(L4:L38)</f>
        <v>172119.00000000006</v>
      </c>
      <c r="M39" s="9">
        <f>SUM(M4:M38)</f>
        <v>427283.06</v>
      </c>
      <c r="N39" s="30">
        <f>SUM(N4:N38)</f>
        <v>183810.00000000006</v>
      </c>
      <c r="O39" s="38">
        <f>SUM(O4:O38)</f>
        <v>170674</v>
      </c>
      <c r="P39" s="35"/>
      <c r="Q39" s="36"/>
      <c r="R39" s="37"/>
    </row>
    <row r="40" spans="1:18" ht="15" x14ac:dyDescent="0.25">
      <c r="I40" s="13"/>
      <c r="J40"/>
      <c r="K40"/>
      <c r="L40" s="12"/>
      <c r="M40"/>
      <c r="N40" s="11"/>
      <c r="O40" s="3"/>
      <c r="P40" s="33"/>
      <c r="Q40" s="34"/>
    </row>
    <row r="41" spans="1:18" ht="15" x14ac:dyDescent="0.25">
      <c r="J41"/>
      <c r="K41"/>
      <c r="L41" s="13"/>
      <c r="N41"/>
      <c r="O41" s="3"/>
    </row>
    <row r="43" spans="1:18" ht="15" x14ac:dyDescent="0.25">
      <c r="P43" s="3"/>
      <c r="Q43" s="3"/>
    </row>
    <row r="44" spans="1:18" ht="15" x14ac:dyDescent="0.25">
      <c r="P44" s="4"/>
      <c r="Q44" s="6"/>
    </row>
  </sheetData>
  <mergeCells count="1">
    <mergeCell ref="A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2024-01-09T10:40:11Z</dcterms:modified>
</cp:coreProperties>
</file>